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externalReferences>
    <externalReference r:id="rId2"/>
  </externalReferences>
  <definedNames>
    <definedName name="_xlnm.Print_Area" localSheetId="0">НМЦ!$A$1:$G$38</definedName>
  </definedNames>
  <calcPr calcId="145621" fullPrecision="0"/>
</workbook>
</file>

<file path=xl/calcChain.xml><?xml version="1.0" encoding="utf-8"?>
<calcChain xmlns="http://schemas.openxmlformats.org/spreadsheetml/2006/main">
  <c r="H31" i="4" l="1"/>
  <c r="I31" i="4"/>
  <c r="G31" i="4" l="1"/>
  <c r="D33" i="4"/>
  <c r="F31" i="4"/>
  <c r="E31" i="4"/>
  <c r="C31" i="4"/>
  <c r="B31" i="4"/>
  <c r="B20" i="4"/>
  <c r="E30" i="4"/>
  <c r="C30" i="4"/>
  <c r="B30" i="4"/>
  <c r="F29" i="4"/>
  <c r="G29" i="4" s="1"/>
  <c r="G30" i="4" s="1"/>
  <c r="F30" i="4" l="1"/>
  <c r="E20" i="4" l="1"/>
  <c r="C20" i="4"/>
  <c r="F19" i="4"/>
  <c r="G19" i="4" l="1"/>
  <c r="G20" i="4" s="1"/>
  <c r="F20" i="4"/>
  <c r="E33" i="4"/>
</calcChain>
</file>

<file path=xl/sharedStrings.xml><?xml version="1.0" encoding="utf-8"?>
<sst xmlns="http://schemas.openxmlformats.org/spreadsheetml/2006/main" count="32" uniqueCount="26">
  <si>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</si>
  <si>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</si>
  <si>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</si>
  <si>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</si>
  <si>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</si>
  <si>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</si>
  <si>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</si>
  <si>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</si>
  <si>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</si>
  <si>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Средняя цена, руб.</t>
  </si>
  <si>
    <t>Начальная (максимальная) цена, руб.</t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</si>
  <si>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</si>
  <si>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</si>
  <si>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</si>
  <si>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</si>
  <si>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</si>
  <si>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</si>
  <si>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</si>
  <si>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Пара (2 шт.)</t>
  </si>
  <si>
    <t>СПЕЦОДЕЖДЫ</t>
  </si>
  <si>
    <t xml:space="preserve"> (ИКЗ - 24 38622019058862201001 0005 002 0000 244)</t>
  </si>
  <si>
    <t>шт.</t>
  </si>
  <si>
    <t>Футболка-поло с длинным рукавом</t>
  </si>
  <si>
    <t>Футболка-поло с коротким рукавом</t>
  </si>
  <si>
    <t>Состав: 100% хлопок; 
вид плетения: пике; 
крашение: активное; 
прочность окраски: особо прочное.
цвет: синий
плотность полотна  не менее 200 г/м2</t>
  </si>
  <si>
    <t>1* - https://www.ozon.ru/
2* - https://www.wildberries.ru/
3* - https://www.specnaz-mag.ru/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</si>
</sst>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name val="Times New Roman"/>
      <family val="2"/>
      <charset val="204"/>
    </font>
    <font>
      <sz val="10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1" fontId="4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11" fontId="5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justify" vertical="top" wrapText="1"/>
    </xf>
    <xf numFmtId="2" fontId="1" fillId="0" borderId="8" xfId="0" applyNumberFormat="1" applyFont="1" applyFill="1" applyBorder="1" applyAlignment="1">
      <alignment vertical="top" wrapText="1"/>
    </xf>
    <xf numFmtId="2" fontId="1" fillId="0" borderId="8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justify" vertical="top" wrapText="1"/>
    </xf>
    <xf numFmtId="0" fontId="7" fillId="0" borderId="16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2" fontId="1" fillId="0" borderId="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right" vertical="top" wrapText="1"/>
    </xf>
    <xf numFmtId="4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5"/>
  <sheetViews>
    <sheetView tabSelected="1" topLeftCell="A13" zoomScale="120" zoomScaleNormal="120" workbookViewId="0">
      <selection activeCell="H31" sqref="H31:K31"/>
    </sheetView>
  </sheetViews>
  <sheetFormatPr defaultRowHeight="12.75" x14ac:dyDescent="0.25"/>
  <cols>
    <col min="1" max="1" width="26.75" style="4" customWidth="1"/>
    <col min="2" max="2" width="11" style="4" customWidth="1"/>
    <col min="3" max="3" width="3.125" style="4" bestFit="1" customWidth="1"/>
    <col min="4" max="4" width="10" style="4" customWidth="1"/>
    <col min="5" max="5" width="12.375" style="4" customWidth="1"/>
    <col min="6" max="6" width="12" style="4" customWidth="1"/>
    <col min="7" max="7" width="17.875" style="4" customWidth="1"/>
    <col min="8" max="8" width="9" style="7"/>
    <col min="9" max="9" width="11.125" style="8" customWidth="1"/>
    <col min="10" max="10" width="10.25" style="2" bestFit="1" customWidth="1"/>
    <col min="11" max="16384" width="9" style="2"/>
  </cols>
  <sheetData>
    <row r="1" spans="1:9" ht="15.75" x14ac:dyDescent="0.25">
      <c r="F1" s="5" t="s">
        <v>14</v>
      </c>
      <c r="G1" s="6"/>
    </row>
    <row r="2" spans="1:9" x14ac:dyDescent="0.25">
      <c r="E2" s="5" t="s">
        <v>15</v>
      </c>
      <c r="F2" s="5"/>
      <c r="G2" s="5"/>
    </row>
    <row r="3" spans="1:9" ht="15.75" x14ac:dyDescent="0.25">
      <c r="F3" s="5" t="s">
        <v>16</v>
      </c>
      <c r="G3" s="6"/>
    </row>
    <row r="4" spans="1:9" ht="15.75" x14ac:dyDescent="0.25">
      <c r="F4" s="9"/>
      <c r="G4" s="10"/>
    </row>
    <row r="5" spans="1:9" x14ac:dyDescent="0.25">
      <c r="A5" s="1" t="s">
        <v>17</v>
      </c>
      <c r="B5" s="1"/>
      <c r="C5" s="1"/>
      <c r="D5" s="1"/>
      <c r="E5" s="1"/>
      <c r="F5" s="1"/>
      <c r="G5" s="1"/>
      <c r="H5" s="2"/>
      <c r="I5" s="2"/>
    </row>
    <row r="6" spans="1:9" x14ac:dyDescent="0.25">
      <c r="A6" s="1" t="s">
        <v>19</v>
      </c>
      <c r="B6" s="1"/>
      <c r="C6" s="1"/>
      <c r="D6" s="1"/>
      <c r="E6" s="1"/>
      <c r="F6" s="1"/>
      <c r="G6" s="1"/>
      <c r="H6" s="2"/>
      <c r="I6" s="2"/>
    </row>
    <row r="7" spans="1:9" x14ac:dyDescent="0.25">
      <c r="A7" s="1" t="s">
        <v>20</v>
      </c>
      <c r="B7" s="1"/>
      <c r="C7" s="1"/>
      <c r="D7" s="1"/>
      <c r="E7" s="1"/>
      <c r="F7" s="1"/>
      <c r="G7" s="1"/>
      <c r="H7" s="2"/>
      <c r="I7" s="11"/>
    </row>
    <row r="8" spans="1:9" s="13" customFormat="1" x14ac:dyDescent="0.25">
      <c r="A8" s="4" t="s">
        <v>0</v>
      </c>
      <c r="B8" s="12"/>
      <c r="C8" s="12"/>
      <c r="D8" s="12"/>
      <c r="E8" s="12"/>
      <c r="F8" s="12"/>
      <c r="G8" s="12"/>
      <c r="I8" s="14"/>
    </row>
    <row r="9" spans="1:9" ht="38.25" x14ac:dyDescent="0.25">
      <c r="A9" s="15" t="s">
        <v>1</v>
      </c>
      <c r="B9" s="16" t="s">
        <v>2</v>
      </c>
      <c r="C9" s="16"/>
      <c r="D9" s="16"/>
      <c r="E9" s="16"/>
      <c r="F9" s="17" t="s">
        <v>9</v>
      </c>
      <c r="G9" s="17" t="s">
        <v>10</v>
      </c>
      <c r="H9" s="2"/>
      <c r="I9" s="2"/>
    </row>
    <row r="10" spans="1:9" ht="16.5" customHeight="1" x14ac:dyDescent="0.25">
      <c r="A10" s="18"/>
      <c r="B10" s="19">
        <v>1</v>
      </c>
      <c r="C10" s="16">
        <v>2</v>
      </c>
      <c r="D10" s="16"/>
      <c r="E10" s="19">
        <v>3</v>
      </c>
      <c r="F10" s="20"/>
      <c r="G10" s="20"/>
      <c r="H10" s="2"/>
      <c r="I10" s="2"/>
    </row>
    <row r="11" spans="1:9" x14ac:dyDescent="0.25">
      <c r="A11" s="21" t="s">
        <v>3</v>
      </c>
      <c r="B11" s="22" t="s">
        <v>22</v>
      </c>
      <c r="C11" s="23"/>
      <c r="D11" s="23"/>
      <c r="E11" s="23"/>
      <c r="F11" s="24"/>
      <c r="G11" s="25"/>
      <c r="H11" s="2"/>
      <c r="I11" s="2"/>
    </row>
    <row r="12" spans="1:9" x14ac:dyDescent="0.25">
      <c r="A12" s="26" t="s">
        <v>4</v>
      </c>
      <c r="B12" s="27" t="s">
        <v>24</v>
      </c>
      <c r="C12" s="28"/>
      <c r="D12" s="28"/>
      <c r="E12" s="28"/>
      <c r="F12" s="29"/>
      <c r="G12" s="30"/>
      <c r="H12" s="2"/>
      <c r="I12" s="2"/>
    </row>
    <row r="13" spans="1:9" x14ac:dyDescent="0.25">
      <c r="A13" s="26"/>
      <c r="B13" s="27"/>
      <c r="C13" s="28"/>
      <c r="D13" s="28"/>
      <c r="E13" s="28"/>
      <c r="F13" s="29"/>
      <c r="G13" s="31"/>
      <c r="H13" s="2"/>
      <c r="I13" s="2"/>
    </row>
    <row r="14" spans="1:9" x14ac:dyDescent="0.25">
      <c r="A14" s="26"/>
      <c r="B14" s="27"/>
      <c r="C14" s="28"/>
      <c r="D14" s="28"/>
      <c r="E14" s="28"/>
      <c r="F14" s="29"/>
      <c r="G14" s="31"/>
      <c r="H14" s="2"/>
      <c r="I14" s="2"/>
    </row>
    <row r="15" spans="1:9" x14ac:dyDescent="0.25">
      <c r="A15" s="26"/>
      <c r="B15" s="27"/>
      <c r="C15" s="28"/>
      <c r="D15" s="28"/>
      <c r="E15" s="28"/>
      <c r="F15" s="29"/>
      <c r="G15" s="31"/>
      <c r="H15" s="2"/>
      <c r="I15" s="2"/>
    </row>
    <row r="16" spans="1:9" x14ac:dyDescent="0.25">
      <c r="A16" s="26"/>
      <c r="B16" s="27"/>
      <c r="C16" s="28"/>
      <c r="D16" s="28"/>
      <c r="E16" s="28"/>
      <c r="F16" s="29"/>
      <c r="G16" s="31"/>
      <c r="H16" s="2"/>
      <c r="I16" s="2"/>
    </row>
    <row r="17" spans="1:11" s="37" customFormat="1" x14ac:dyDescent="0.25">
      <c r="A17" s="32"/>
      <c r="B17" s="33"/>
      <c r="C17" s="34"/>
      <c r="D17" s="34"/>
      <c r="E17" s="34"/>
      <c r="F17" s="35"/>
      <c r="G17" s="36"/>
    </row>
    <row r="18" spans="1:11" ht="13.5" customHeight="1" x14ac:dyDescent="0.25">
      <c r="A18" s="38" t="s">
        <v>5</v>
      </c>
      <c r="B18" s="39">
        <v>12</v>
      </c>
      <c r="C18" s="40" t="s">
        <v>21</v>
      </c>
      <c r="D18" s="41"/>
      <c r="E18" s="42"/>
      <c r="F18" s="43"/>
      <c r="G18" s="44"/>
      <c r="H18" s="2"/>
      <c r="I18" s="2"/>
    </row>
    <row r="19" spans="1:11" ht="17.25" customHeight="1" x14ac:dyDescent="0.25">
      <c r="A19" s="45" t="s">
        <v>6</v>
      </c>
      <c r="B19" s="3">
        <v>1850</v>
      </c>
      <c r="C19" s="46">
        <v>1455</v>
      </c>
      <c r="D19" s="46"/>
      <c r="E19" s="3">
        <v>1500</v>
      </c>
      <c r="F19" s="3">
        <f>(B19+C19+E19)/3</f>
        <v>1601.67</v>
      </c>
      <c r="G19" s="3">
        <f>F19</f>
        <v>1601.67</v>
      </c>
      <c r="H19" s="2"/>
      <c r="I19" s="2"/>
    </row>
    <row r="20" spans="1:11" ht="17.25" customHeight="1" x14ac:dyDescent="0.25">
      <c r="A20" s="47" t="s">
        <v>7</v>
      </c>
      <c r="B20" s="48">
        <f>B19*B18</f>
        <v>22200</v>
      </c>
      <c r="C20" s="49">
        <f>C19*B18</f>
        <v>17460</v>
      </c>
      <c r="D20" s="49"/>
      <c r="E20" s="48">
        <f>E19*B18</f>
        <v>18000</v>
      </c>
      <c r="F20" s="48">
        <f>F19*B18</f>
        <v>19220.04</v>
      </c>
      <c r="G20" s="48">
        <f>G19*B18</f>
        <v>19220.04</v>
      </c>
      <c r="H20" s="2"/>
      <c r="I20" s="2"/>
    </row>
    <row r="21" spans="1:11" ht="12.75" customHeight="1" x14ac:dyDescent="0.25">
      <c r="A21" s="21" t="s">
        <v>3</v>
      </c>
      <c r="B21" s="22" t="s">
        <v>23</v>
      </c>
      <c r="C21" s="23"/>
      <c r="D21" s="23"/>
      <c r="E21" s="23"/>
      <c r="F21" s="24"/>
      <c r="G21" s="25"/>
      <c r="H21" s="2"/>
      <c r="I21" s="2"/>
    </row>
    <row r="22" spans="1:11" x14ac:dyDescent="0.25">
      <c r="A22" s="26" t="s">
        <v>4</v>
      </c>
      <c r="B22" s="27" t="s">
        <v>24</v>
      </c>
      <c r="C22" s="28"/>
      <c r="D22" s="28"/>
      <c r="E22" s="28"/>
      <c r="F22" s="29"/>
      <c r="G22" s="30"/>
      <c r="H22" s="2"/>
      <c r="I22" s="2"/>
    </row>
    <row r="23" spans="1:11" x14ac:dyDescent="0.25">
      <c r="A23" s="26"/>
      <c r="B23" s="27"/>
      <c r="C23" s="28"/>
      <c r="D23" s="28"/>
      <c r="E23" s="28"/>
      <c r="F23" s="29"/>
      <c r="G23" s="31"/>
      <c r="H23" s="2"/>
      <c r="I23" s="2"/>
    </row>
    <row r="24" spans="1:11" x14ac:dyDescent="0.25">
      <c r="A24" s="26"/>
      <c r="B24" s="27"/>
      <c r="C24" s="28"/>
      <c r="D24" s="28"/>
      <c r="E24" s="28"/>
      <c r="F24" s="29"/>
      <c r="G24" s="31"/>
      <c r="H24" s="2"/>
      <c r="I24" s="2"/>
    </row>
    <row r="25" spans="1:11" x14ac:dyDescent="0.25">
      <c r="A25" s="26"/>
      <c r="B25" s="27"/>
      <c r="C25" s="28"/>
      <c r="D25" s="28"/>
      <c r="E25" s="28"/>
      <c r="F25" s="29"/>
      <c r="G25" s="31"/>
      <c r="H25" s="2"/>
      <c r="I25" s="2"/>
    </row>
    <row r="26" spans="1:11" x14ac:dyDescent="0.25">
      <c r="A26" s="26"/>
      <c r="B26" s="27"/>
      <c r="C26" s="28"/>
      <c r="D26" s="28"/>
      <c r="E26" s="28"/>
      <c r="F26" s="29"/>
      <c r="G26" s="31"/>
      <c r="H26" s="2"/>
      <c r="I26" s="2"/>
    </row>
    <row r="27" spans="1:11" s="37" customFormat="1" x14ac:dyDescent="0.25">
      <c r="A27" s="32"/>
      <c r="B27" s="33"/>
      <c r="C27" s="34"/>
      <c r="D27" s="34"/>
      <c r="E27" s="34"/>
      <c r="F27" s="35"/>
      <c r="G27" s="36"/>
    </row>
    <row r="28" spans="1:11" ht="13.5" customHeight="1" x14ac:dyDescent="0.25">
      <c r="A28" s="38" t="s">
        <v>5</v>
      </c>
      <c r="B28" s="39">
        <v>12</v>
      </c>
      <c r="C28" s="40" t="s">
        <v>18</v>
      </c>
      <c r="D28" s="41"/>
      <c r="E28" s="42"/>
      <c r="F28" s="43"/>
      <c r="G28" s="44"/>
      <c r="H28" s="2"/>
      <c r="I28" s="2"/>
    </row>
    <row r="29" spans="1:11" ht="17.25" customHeight="1" x14ac:dyDescent="0.25">
      <c r="A29" s="45" t="s">
        <v>6</v>
      </c>
      <c r="B29" s="3">
        <v>1628</v>
      </c>
      <c r="C29" s="46">
        <v>1100</v>
      </c>
      <c r="D29" s="46"/>
      <c r="E29" s="3">
        <v>1290</v>
      </c>
      <c r="F29" s="3">
        <f>(B29+C29+E29)/3</f>
        <v>1339.33</v>
      </c>
      <c r="G29" s="3">
        <f>F29</f>
        <v>1339.33</v>
      </c>
      <c r="H29" s="2"/>
      <c r="I29" s="2"/>
    </row>
    <row r="30" spans="1:11" ht="17.25" customHeight="1" x14ac:dyDescent="0.25">
      <c r="A30" s="47" t="s">
        <v>7</v>
      </c>
      <c r="B30" s="48">
        <f>B29*B28</f>
        <v>19536</v>
      </c>
      <c r="C30" s="49">
        <f>C29*B28</f>
        <v>13200</v>
      </c>
      <c r="D30" s="49"/>
      <c r="E30" s="48">
        <f>E29*B28</f>
        <v>15480</v>
      </c>
      <c r="F30" s="48">
        <f>G29*B28</f>
        <v>16071.96</v>
      </c>
      <c r="G30" s="48">
        <f>G29*B28</f>
        <v>16071.96</v>
      </c>
      <c r="H30" s="2"/>
      <c r="I30" s="2"/>
    </row>
    <row r="31" spans="1:11" ht="17.25" customHeight="1" x14ac:dyDescent="0.25">
      <c r="A31" s="50" t="s">
        <v>8</v>
      </c>
      <c r="B31" s="51">
        <f>B20+B30</f>
        <v>41736</v>
      </c>
      <c r="C31" s="52">
        <f>C20+C30</f>
        <v>30660</v>
      </c>
      <c r="D31" s="52"/>
      <c r="E31" s="51">
        <f>E20+E30</f>
        <v>33480</v>
      </c>
      <c r="F31" s="51">
        <f>F20+F30</f>
        <v>35292</v>
      </c>
      <c r="G31" s="51">
        <f>G20+G30</f>
        <v>35292</v>
      </c>
      <c r="H31" s="2">
        <f>G31*0.01</f>
        <v>352.92</v>
      </c>
      <c r="I31" s="56" t="str">
        <f>[1]!СуммаПрописью(H31)</f>
        <v>Триста пятьдесят два рубля 92 копейки</v>
      </c>
      <c r="J31" s="56"/>
      <c r="K31" s="56"/>
    </row>
    <row r="32" spans="1:11" x14ac:dyDescent="0.25">
      <c r="F32" s="53"/>
      <c r="G32" s="53"/>
      <c r="H32" s="2"/>
      <c r="I32" s="2"/>
    </row>
    <row r="33" spans="1:9" ht="12.75" customHeight="1" x14ac:dyDescent="0.25">
      <c r="A33" s="54" t="s">
        <v>13</v>
      </c>
      <c r="B33" s="54"/>
      <c r="C33" s="54"/>
      <c r="D33" s="55">
        <f>G31</f>
        <v>35292</v>
      </c>
      <c r="E33" s="56" t="str">
        <f>[1]!СуммаПрописью(D33)</f>
        <v>Тридцать пять тысяч двести девяносто два рубля 00 копеек</v>
      </c>
      <c r="F33" s="56"/>
      <c r="G33" s="56"/>
      <c r="I33" s="2"/>
    </row>
    <row r="34" spans="1:9" ht="12.75" customHeight="1" x14ac:dyDescent="0.25">
      <c r="A34" s="57"/>
      <c r="B34" s="57"/>
      <c r="C34" s="57"/>
      <c r="D34" s="55"/>
      <c r="E34" s="58"/>
      <c r="F34" s="58"/>
      <c r="G34" s="58"/>
      <c r="I34" s="2"/>
    </row>
    <row r="35" spans="1:9" ht="38.25" x14ac:dyDescent="0.25">
      <c r="A35" s="59" t="s">
        <v>25</v>
      </c>
      <c r="B35" s="59"/>
      <c r="C35" s="59"/>
      <c r="D35" s="59"/>
      <c r="E35" s="59"/>
      <c r="F35" s="59"/>
      <c r="G35" s="59"/>
      <c r="I35" s="2"/>
    </row>
    <row r="36" spans="1:9" x14ac:dyDescent="0.25">
      <c r="A36" s="59"/>
      <c r="B36" s="59"/>
      <c r="C36" s="59"/>
      <c r="D36" s="59"/>
      <c r="E36" s="59"/>
      <c r="F36" s="59"/>
      <c r="G36" s="59"/>
      <c r="I36" s="2"/>
    </row>
    <row r="37" spans="1:9" x14ac:dyDescent="0.25">
      <c r="A37" s="59"/>
      <c r="B37" s="59"/>
      <c r="C37" s="59"/>
      <c r="D37" s="59"/>
      <c r="E37" s="59"/>
      <c r="F37" s="59"/>
      <c r="G37" s="59"/>
      <c r="H37" s="2"/>
      <c r="I37" s="2"/>
    </row>
    <row r="38" spans="1:9" x14ac:dyDescent="0.25">
      <c r="A38" s="60" t="s">
        <v>11</v>
      </c>
      <c r="F38" s="4" t="s">
        <v>12</v>
      </c>
      <c r="H38" s="2"/>
      <c r="I38" s="2"/>
    </row>
    <row r="39" spans="1:9" x14ac:dyDescent="0.25">
      <c r="H39" s="2"/>
      <c r="I39" s="2"/>
    </row>
    <row r="40" spans="1:9" x14ac:dyDescent="0.25">
      <c r="H40" s="2"/>
      <c r="I40" s="2"/>
    </row>
    <row r="41" spans="1:9" x14ac:dyDescent="0.25">
      <c r="H41" s="2"/>
      <c r="I41" s="2"/>
    </row>
    <row r="42" spans="1:9" x14ac:dyDescent="0.25">
      <c r="H42" s="2"/>
      <c r="I42" s="2"/>
    </row>
    <row r="43" spans="1:9" x14ac:dyDescent="0.25">
      <c r="H43" s="2"/>
      <c r="I43" s="2"/>
    </row>
    <row r="44" spans="1:9" x14ac:dyDescent="0.25">
      <c r="H44" s="2"/>
      <c r="I44" s="2"/>
    </row>
    <row r="45" spans="1:9" x14ac:dyDescent="0.25">
      <c r="H45" s="2"/>
      <c r="I45" s="2"/>
    </row>
    <row r="46" spans="1:9" x14ac:dyDescent="0.25">
      <c r="H46" s="2"/>
      <c r="I46" s="2"/>
    </row>
    <row r="47" spans="1:9" x14ac:dyDescent="0.25">
      <c r="H47" s="2"/>
      <c r="I47" s="2"/>
    </row>
    <row r="48" spans="1:9" x14ac:dyDescent="0.25"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61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 x14ac:dyDescent="0.25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 x14ac:dyDescent="0.25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 x14ac:dyDescent="0.25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 x14ac:dyDescent="0.25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 x14ac:dyDescent="0.25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 x14ac:dyDescent="0.25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 x14ac:dyDescent="0.25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5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 x14ac:dyDescent="0.25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x14ac:dyDescent="0.25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 x14ac:dyDescent="0.25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 x14ac:dyDescent="0.25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 x14ac:dyDescent="0.25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 x14ac:dyDescent="0.25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 x14ac:dyDescent="0.25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 x14ac:dyDescent="0.25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 x14ac:dyDescent="0.25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 x14ac:dyDescent="0.25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 x14ac:dyDescent="0.25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 x14ac:dyDescent="0.25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 x14ac:dyDescent="0.25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 x14ac:dyDescent="0.25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 x14ac:dyDescent="0.25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5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x14ac:dyDescent="0.25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 x14ac:dyDescent="0.25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 x14ac:dyDescent="0.25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 x14ac:dyDescent="0.25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 x14ac:dyDescent="0.25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 x14ac:dyDescent="0.25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 x14ac:dyDescent="0.25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 x14ac:dyDescent="0.25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 x14ac:dyDescent="0.25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 x14ac:dyDescent="0.25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 x14ac:dyDescent="0.25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 x14ac:dyDescent="0.25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5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 x14ac:dyDescent="0.25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 x14ac:dyDescent="0.25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x14ac:dyDescent="0.25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 x14ac:dyDescent="0.25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 x14ac:dyDescent="0.25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 x14ac:dyDescent="0.25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 x14ac:dyDescent="0.25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 x14ac:dyDescent="0.25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 x14ac:dyDescent="0.25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 x14ac:dyDescent="0.25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 x14ac:dyDescent="0.25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 x14ac:dyDescent="0.25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 x14ac:dyDescent="0.25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 x14ac:dyDescent="0.25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 x14ac:dyDescent="0.25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 x14ac:dyDescent="0.25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5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5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x14ac:dyDescent="0.25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 x14ac:dyDescent="0.25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 x14ac:dyDescent="0.25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 x14ac:dyDescent="0.25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 x14ac:dyDescent="0.25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 x14ac:dyDescent="0.25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 x14ac:dyDescent="0.25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 x14ac:dyDescent="0.25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 x14ac:dyDescent="0.25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 x14ac:dyDescent="0.25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 x14ac:dyDescent="0.25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 x14ac:dyDescent="0.25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 x14ac:dyDescent="0.25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5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 x14ac:dyDescent="0.25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 x14ac:dyDescent="0.25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x14ac:dyDescent="0.25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 x14ac:dyDescent="0.25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 x14ac:dyDescent="0.25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 x14ac:dyDescent="0.25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 x14ac:dyDescent="0.25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 x14ac:dyDescent="0.25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 x14ac:dyDescent="0.25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 x14ac:dyDescent="0.25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 x14ac:dyDescent="0.25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 x14ac:dyDescent="0.25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 x14ac:dyDescent="0.25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 x14ac:dyDescent="0.25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 x14ac:dyDescent="0.25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 x14ac:dyDescent="0.25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x14ac:dyDescent="0.25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 x14ac:dyDescent="0.25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 x14ac:dyDescent="0.25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 x14ac:dyDescent="0.25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 x14ac:dyDescent="0.25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 x14ac:dyDescent="0.25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 x14ac:dyDescent="0.25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 x14ac:dyDescent="0.25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 x14ac:dyDescent="0.25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 x14ac:dyDescent="0.25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 x14ac:dyDescent="0.25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 x14ac:dyDescent="0.25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 x14ac:dyDescent="0.25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5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 x14ac:dyDescent="0.25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 x14ac:dyDescent="0.25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x14ac:dyDescent="0.25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 x14ac:dyDescent="0.25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 x14ac:dyDescent="0.25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 x14ac:dyDescent="0.25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 x14ac:dyDescent="0.25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 x14ac:dyDescent="0.25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 x14ac:dyDescent="0.25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 x14ac:dyDescent="0.25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 x14ac:dyDescent="0.25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 x14ac:dyDescent="0.25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 x14ac:dyDescent="0.25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 x14ac:dyDescent="0.25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 x14ac:dyDescent="0.25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 x14ac:dyDescent="0.25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 x14ac:dyDescent="0.25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 x14ac:dyDescent="0.25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 x14ac:dyDescent="0.25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 x14ac:dyDescent="0.25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 x14ac:dyDescent="0.25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 x14ac:dyDescent="0.25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 x14ac:dyDescent="0.25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 x14ac:dyDescent="0.25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 x14ac:dyDescent="0.25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 x14ac:dyDescent="0.25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 x14ac:dyDescent="0.25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 x14ac:dyDescent="0.25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5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 x14ac:dyDescent="0.25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 x14ac:dyDescent="0.25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 x14ac:dyDescent="0.25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 x14ac:dyDescent="0.25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 x14ac:dyDescent="0.25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 x14ac:dyDescent="0.25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 x14ac:dyDescent="0.25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 x14ac:dyDescent="0.25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 x14ac:dyDescent="0.25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 x14ac:dyDescent="0.25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 x14ac:dyDescent="0.25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5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 x14ac:dyDescent="0.25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 x14ac:dyDescent="0.25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 x14ac:dyDescent="0.25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 x14ac:dyDescent="0.25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5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x14ac:dyDescent="0.25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 x14ac:dyDescent="0.25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 x14ac:dyDescent="0.25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 x14ac:dyDescent="0.25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 x14ac:dyDescent="0.25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 x14ac:dyDescent="0.25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 x14ac:dyDescent="0.25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 x14ac:dyDescent="0.25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 x14ac:dyDescent="0.25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 x14ac:dyDescent="0.25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 x14ac:dyDescent="0.25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 x14ac:dyDescent="0.25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 x14ac:dyDescent="0.25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5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 x14ac:dyDescent="0.25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 x14ac:dyDescent="0.25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x14ac:dyDescent="0.25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 x14ac:dyDescent="0.25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 x14ac:dyDescent="0.25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 x14ac:dyDescent="0.25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 x14ac:dyDescent="0.25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 x14ac:dyDescent="0.25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 x14ac:dyDescent="0.25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 x14ac:dyDescent="0.25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 x14ac:dyDescent="0.25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5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 x14ac:dyDescent="0.25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 x14ac:dyDescent="0.25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 x14ac:dyDescent="0.25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 x14ac:dyDescent="0.25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 x14ac:dyDescent="0.25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5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x14ac:dyDescent="0.25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 x14ac:dyDescent="0.25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 x14ac:dyDescent="0.25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 x14ac:dyDescent="0.25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 x14ac:dyDescent="0.25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 x14ac:dyDescent="0.25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 x14ac:dyDescent="0.25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 x14ac:dyDescent="0.25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 x14ac:dyDescent="0.25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 x14ac:dyDescent="0.25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 x14ac:dyDescent="0.25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 x14ac:dyDescent="0.25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5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 x14ac:dyDescent="0.25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 x14ac:dyDescent="0.25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x14ac:dyDescent="0.25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 x14ac:dyDescent="0.25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 x14ac:dyDescent="0.25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 x14ac:dyDescent="0.25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 x14ac:dyDescent="0.25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 x14ac:dyDescent="0.25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 x14ac:dyDescent="0.25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 x14ac:dyDescent="0.25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 x14ac:dyDescent="0.25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 x14ac:dyDescent="0.25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 x14ac:dyDescent="0.25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 x14ac:dyDescent="0.25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 x14ac:dyDescent="0.25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 x14ac:dyDescent="0.25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x14ac:dyDescent="0.25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 x14ac:dyDescent="0.25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 x14ac:dyDescent="0.25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 x14ac:dyDescent="0.25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 x14ac:dyDescent="0.25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 x14ac:dyDescent="0.25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 x14ac:dyDescent="0.25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 x14ac:dyDescent="0.25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 x14ac:dyDescent="0.25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 x14ac:dyDescent="0.25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 x14ac:dyDescent="0.25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 x14ac:dyDescent="0.25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 x14ac:dyDescent="0.25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5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 x14ac:dyDescent="0.25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 x14ac:dyDescent="0.25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x14ac:dyDescent="0.25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 x14ac:dyDescent="0.25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 x14ac:dyDescent="0.25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 x14ac:dyDescent="0.25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 x14ac:dyDescent="0.25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 x14ac:dyDescent="0.25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 x14ac:dyDescent="0.25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 x14ac:dyDescent="0.25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5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 x14ac:dyDescent="0.25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 x14ac:dyDescent="0.25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 x14ac:dyDescent="0.25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 x14ac:dyDescent="0.25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5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5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 x14ac:dyDescent="0.25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 x14ac:dyDescent="0.25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 x14ac:dyDescent="0.25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 x14ac:dyDescent="0.25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 x14ac:dyDescent="0.25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 x14ac:dyDescent="0.25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 x14ac:dyDescent="0.25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 x14ac:dyDescent="0.25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 x14ac:dyDescent="0.25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 x14ac:dyDescent="0.25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 x14ac:dyDescent="0.25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 x14ac:dyDescent="0.25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 x14ac:dyDescent="0.25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 x14ac:dyDescent="0.25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 x14ac:dyDescent="0.25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 x14ac:dyDescent="0.25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 x14ac:dyDescent="0.25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 x14ac:dyDescent="0.25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 x14ac:dyDescent="0.25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 x14ac:dyDescent="0.25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 x14ac:dyDescent="0.25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 x14ac:dyDescent="0.25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 x14ac:dyDescent="0.25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 x14ac:dyDescent="0.25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 x14ac:dyDescent="0.25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 x14ac:dyDescent="0.25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 x14ac:dyDescent="0.25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 x14ac:dyDescent="0.25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 x14ac:dyDescent="0.25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 x14ac:dyDescent="0.25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 x14ac:dyDescent="0.25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 x14ac:dyDescent="0.25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 x14ac:dyDescent="0.25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 x14ac:dyDescent="0.25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 x14ac:dyDescent="0.25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 x14ac:dyDescent="0.25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 x14ac:dyDescent="0.25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 x14ac:dyDescent="0.25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 x14ac:dyDescent="0.25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 x14ac:dyDescent="0.25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 x14ac:dyDescent="0.25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 x14ac:dyDescent="0.25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 x14ac:dyDescent="0.25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 x14ac:dyDescent="0.25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 x14ac:dyDescent="0.25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 x14ac:dyDescent="0.25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 x14ac:dyDescent="0.25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 x14ac:dyDescent="0.25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 x14ac:dyDescent="0.25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 x14ac:dyDescent="0.25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 x14ac:dyDescent="0.25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 x14ac:dyDescent="0.25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 x14ac:dyDescent="0.25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 x14ac:dyDescent="0.25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 x14ac:dyDescent="0.25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 x14ac:dyDescent="0.25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 x14ac:dyDescent="0.25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 x14ac:dyDescent="0.25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 x14ac:dyDescent="0.25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 x14ac:dyDescent="0.25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 x14ac:dyDescent="0.25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 x14ac:dyDescent="0.25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 x14ac:dyDescent="0.25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 x14ac:dyDescent="0.25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 x14ac:dyDescent="0.25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 x14ac:dyDescent="0.25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 x14ac:dyDescent="0.25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 x14ac:dyDescent="0.25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 x14ac:dyDescent="0.25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 x14ac:dyDescent="0.25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 x14ac:dyDescent="0.25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 x14ac:dyDescent="0.25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 x14ac:dyDescent="0.25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 x14ac:dyDescent="0.25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 x14ac:dyDescent="0.25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 x14ac:dyDescent="0.25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 x14ac:dyDescent="0.25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 x14ac:dyDescent="0.25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 x14ac:dyDescent="0.25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 x14ac:dyDescent="0.25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 x14ac:dyDescent="0.25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 x14ac:dyDescent="0.25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 x14ac:dyDescent="0.25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 x14ac:dyDescent="0.25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 x14ac:dyDescent="0.25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 x14ac:dyDescent="0.25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 x14ac:dyDescent="0.25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 x14ac:dyDescent="0.25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 x14ac:dyDescent="0.25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 x14ac:dyDescent="0.25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 x14ac:dyDescent="0.25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 x14ac:dyDescent="0.25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 x14ac:dyDescent="0.25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 x14ac:dyDescent="0.25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 x14ac:dyDescent="0.25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 x14ac:dyDescent="0.25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 x14ac:dyDescent="0.25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 x14ac:dyDescent="0.25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 x14ac:dyDescent="0.25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 x14ac:dyDescent="0.25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 x14ac:dyDescent="0.25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 x14ac:dyDescent="0.25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 x14ac:dyDescent="0.25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 x14ac:dyDescent="0.25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 x14ac:dyDescent="0.25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 x14ac:dyDescent="0.25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 x14ac:dyDescent="0.25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 x14ac:dyDescent="0.25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 x14ac:dyDescent="0.25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 x14ac:dyDescent="0.25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 x14ac:dyDescent="0.25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 x14ac:dyDescent="0.25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 x14ac:dyDescent="0.25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 x14ac:dyDescent="0.25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 x14ac:dyDescent="0.25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 x14ac:dyDescent="0.25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 x14ac:dyDescent="0.25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 x14ac:dyDescent="0.25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 x14ac:dyDescent="0.25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 x14ac:dyDescent="0.25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 x14ac:dyDescent="0.25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 x14ac:dyDescent="0.25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 x14ac:dyDescent="0.25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 x14ac:dyDescent="0.25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 x14ac:dyDescent="0.25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 x14ac:dyDescent="0.25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 x14ac:dyDescent="0.25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 x14ac:dyDescent="0.25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 x14ac:dyDescent="0.25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 x14ac:dyDescent="0.25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 x14ac:dyDescent="0.25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 x14ac:dyDescent="0.25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 x14ac:dyDescent="0.25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 x14ac:dyDescent="0.25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 x14ac:dyDescent="0.25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 x14ac:dyDescent="0.25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 x14ac:dyDescent="0.25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 x14ac:dyDescent="0.25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 x14ac:dyDescent="0.25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 x14ac:dyDescent="0.25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 x14ac:dyDescent="0.25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 x14ac:dyDescent="0.25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 x14ac:dyDescent="0.25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 x14ac:dyDescent="0.25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 x14ac:dyDescent="0.25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 x14ac:dyDescent="0.25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 x14ac:dyDescent="0.25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 x14ac:dyDescent="0.25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 x14ac:dyDescent="0.25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 x14ac:dyDescent="0.25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 x14ac:dyDescent="0.25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 x14ac:dyDescent="0.25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 x14ac:dyDescent="0.25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 x14ac:dyDescent="0.25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 x14ac:dyDescent="0.25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 x14ac:dyDescent="0.25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 x14ac:dyDescent="0.25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 x14ac:dyDescent="0.25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 x14ac:dyDescent="0.25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 x14ac:dyDescent="0.25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 x14ac:dyDescent="0.25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 x14ac:dyDescent="0.25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 x14ac:dyDescent="0.25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 x14ac:dyDescent="0.25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 x14ac:dyDescent="0.25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 x14ac:dyDescent="0.25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 x14ac:dyDescent="0.25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 x14ac:dyDescent="0.25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 x14ac:dyDescent="0.25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 x14ac:dyDescent="0.25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 x14ac:dyDescent="0.25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 x14ac:dyDescent="0.25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 x14ac:dyDescent="0.25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 x14ac:dyDescent="0.25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 x14ac:dyDescent="0.25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 x14ac:dyDescent="0.25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 x14ac:dyDescent="0.25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 x14ac:dyDescent="0.25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 x14ac:dyDescent="0.25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 x14ac:dyDescent="0.25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 x14ac:dyDescent="0.25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 x14ac:dyDescent="0.25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 x14ac:dyDescent="0.25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 x14ac:dyDescent="0.25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 x14ac:dyDescent="0.25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 x14ac:dyDescent="0.25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 x14ac:dyDescent="0.25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 x14ac:dyDescent="0.25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 x14ac:dyDescent="0.25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 x14ac:dyDescent="0.25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 x14ac:dyDescent="0.25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 x14ac:dyDescent="0.25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 x14ac:dyDescent="0.25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 x14ac:dyDescent="0.25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 x14ac:dyDescent="0.25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 x14ac:dyDescent="0.25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 x14ac:dyDescent="0.25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 x14ac:dyDescent="0.25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 x14ac:dyDescent="0.25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 x14ac:dyDescent="0.25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 x14ac:dyDescent="0.25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 x14ac:dyDescent="0.25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 x14ac:dyDescent="0.25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 x14ac:dyDescent="0.25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 x14ac:dyDescent="0.25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 x14ac:dyDescent="0.25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 x14ac:dyDescent="0.25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 x14ac:dyDescent="0.25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 x14ac:dyDescent="0.25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 x14ac:dyDescent="0.25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 x14ac:dyDescent="0.25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 x14ac:dyDescent="0.25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 x14ac:dyDescent="0.25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 x14ac:dyDescent="0.25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 x14ac:dyDescent="0.25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 x14ac:dyDescent="0.25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 x14ac:dyDescent="0.25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 x14ac:dyDescent="0.25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 x14ac:dyDescent="0.25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 x14ac:dyDescent="0.25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 x14ac:dyDescent="0.25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 x14ac:dyDescent="0.25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 x14ac:dyDescent="0.25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 x14ac:dyDescent="0.25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 x14ac:dyDescent="0.25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 x14ac:dyDescent="0.25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 x14ac:dyDescent="0.25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 x14ac:dyDescent="0.25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 x14ac:dyDescent="0.25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 x14ac:dyDescent="0.25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 x14ac:dyDescent="0.25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 x14ac:dyDescent="0.25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 x14ac:dyDescent="0.25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 x14ac:dyDescent="0.25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 x14ac:dyDescent="0.25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 x14ac:dyDescent="0.25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 x14ac:dyDescent="0.25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 x14ac:dyDescent="0.25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 x14ac:dyDescent="0.25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 x14ac:dyDescent="0.25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 x14ac:dyDescent="0.25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 x14ac:dyDescent="0.25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 x14ac:dyDescent="0.25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 x14ac:dyDescent="0.25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 x14ac:dyDescent="0.25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 x14ac:dyDescent="0.25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 x14ac:dyDescent="0.25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 x14ac:dyDescent="0.25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 x14ac:dyDescent="0.25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 x14ac:dyDescent="0.25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 x14ac:dyDescent="0.25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 x14ac:dyDescent="0.25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 x14ac:dyDescent="0.25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 x14ac:dyDescent="0.25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 x14ac:dyDescent="0.25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 x14ac:dyDescent="0.25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 x14ac:dyDescent="0.25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 x14ac:dyDescent="0.25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 x14ac:dyDescent="0.25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 x14ac:dyDescent="0.25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 x14ac:dyDescent="0.25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 x14ac:dyDescent="0.25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 x14ac:dyDescent="0.25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 x14ac:dyDescent="0.25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 x14ac:dyDescent="0.25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 x14ac:dyDescent="0.25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 x14ac:dyDescent="0.25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 x14ac:dyDescent="0.25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 x14ac:dyDescent="0.25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 x14ac:dyDescent="0.25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 x14ac:dyDescent="0.25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 x14ac:dyDescent="0.25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 x14ac:dyDescent="0.25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 x14ac:dyDescent="0.25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 x14ac:dyDescent="0.25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 x14ac:dyDescent="0.25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 x14ac:dyDescent="0.25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 x14ac:dyDescent="0.25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 x14ac:dyDescent="0.25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 x14ac:dyDescent="0.25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 x14ac:dyDescent="0.25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 x14ac:dyDescent="0.25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 x14ac:dyDescent="0.25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 x14ac:dyDescent="0.25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 x14ac:dyDescent="0.25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 x14ac:dyDescent="0.25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 x14ac:dyDescent="0.25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 x14ac:dyDescent="0.25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 x14ac:dyDescent="0.25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 x14ac:dyDescent="0.25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 x14ac:dyDescent="0.25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 x14ac:dyDescent="0.25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 x14ac:dyDescent="0.25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 x14ac:dyDescent="0.25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 x14ac:dyDescent="0.25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 x14ac:dyDescent="0.25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 x14ac:dyDescent="0.25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 x14ac:dyDescent="0.25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 x14ac:dyDescent="0.25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 x14ac:dyDescent="0.25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 x14ac:dyDescent="0.25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 x14ac:dyDescent="0.25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 x14ac:dyDescent="0.25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 x14ac:dyDescent="0.25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 x14ac:dyDescent="0.25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 x14ac:dyDescent="0.25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 x14ac:dyDescent="0.25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 x14ac:dyDescent="0.25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 x14ac:dyDescent="0.25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 x14ac:dyDescent="0.25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 x14ac:dyDescent="0.25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 x14ac:dyDescent="0.25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 x14ac:dyDescent="0.25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 x14ac:dyDescent="0.25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 x14ac:dyDescent="0.25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 x14ac:dyDescent="0.25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 x14ac:dyDescent="0.25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 x14ac:dyDescent="0.25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 x14ac:dyDescent="0.25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 x14ac:dyDescent="0.25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 x14ac:dyDescent="0.25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 x14ac:dyDescent="0.25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 x14ac:dyDescent="0.25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 x14ac:dyDescent="0.25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 x14ac:dyDescent="0.25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 x14ac:dyDescent="0.25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 x14ac:dyDescent="0.25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 x14ac:dyDescent="0.25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 x14ac:dyDescent="0.25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 x14ac:dyDescent="0.25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 x14ac:dyDescent="0.25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 x14ac:dyDescent="0.25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 x14ac:dyDescent="0.25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 x14ac:dyDescent="0.25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 x14ac:dyDescent="0.25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 x14ac:dyDescent="0.25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 x14ac:dyDescent="0.25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 x14ac:dyDescent="0.25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 x14ac:dyDescent="0.25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 x14ac:dyDescent="0.25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 x14ac:dyDescent="0.25">
      <c r="A1586" s="2"/>
      <c r="B1586" s="2"/>
      <c r="C1586" s="2"/>
      <c r="D1586" s="2"/>
      <c r="E1586" s="2"/>
      <c r="F1586" s="2"/>
      <c r="G1586" s="2"/>
      <c r="H1586" s="2"/>
      <c r="I1586" s="2"/>
    </row>
    <row r="1587" spans="1:9" x14ac:dyDescent="0.25">
      <c r="A1587" s="2"/>
      <c r="B1587" s="2"/>
      <c r="C1587" s="2"/>
      <c r="D1587" s="2"/>
      <c r="E1587" s="2"/>
      <c r="F1587" s="2"/>
      <c r="G1587" s="2"/>
      <c r="H1587" s="2"/>
      <c r="I1587" s="2"/>
    </row>
    <row r="1588" spans="1:9" x14ac:dyDescent="0.25">
      <c r="A1588" s="2"/>
      <c r="B1588" s="2"/>
      <c r="C1588" s="2"/>
      <c r="D1588" s="2"/>
      <c r="E1588" s="2"/>
      <c r="F1588" s="2"/>
      <c r="G1588" s="2"/>
      <c r="H1588" s="2"/>
      <c r="I1588" s="2"/>
    </row>
    <row r="1589" spans="1:9" x14ac:dyDescent="0.25">
      <c r="A1589" s="2"/>
      <c r="B1589" s="2"/>
      <c r="C1589" s="2"/>
      <c r="D1589" s="2"/>
      <c r="E1589" s="2"/>
      <c r="F1589" s="2"/>
      <c r="G1589" s="2"/>
      <c r="H1589" s="2"/>
      <c r="I1589" s="2"/>
    </row>
    <row r="1590" spans="1:9" x14ac:dyDescent="0.25">
      <c r="A1590" s="2"/>
      <c r="B1590" s="2"/>
      <c r="C1590" s="2"/>
      <c r="D1590" s="2"/>
      <c r="E1590" s="2"/>
      <c r="F1590" s="2"/>
      <c r="G1590" s="2"/>
      <c r="H1590" s="2"/>
      <c r="I1590" s="2"/>
    </row>
    <row r="1591" spans="1:9" x14ac:dyDescent="0.25">
      <c r="H1591" s="2"/>
      <c r="I1591" s="2"/>
    </row>
    <row r="1592" spans="1:9" x14ac:dyDescent="0.25">
      <c r="H1592" s="2"/>
      <c r="I1592" s="2"/>
    </row>
    <row r="1593" spans="1:9" x14ac:dyDescent="0.25">
      <c r="H1593" s="2"/>
      <c r="I1593" s="2"/>
    </row>
    <row r="1594" spans="1:9" x14ac:dyDescent="0.25">
      <c r="H1594" s="2"/>
      <c r="I1594" s="2"/>
    </row>
    <row r="1595" spans="1:9" x14ac:dyDescent="0.25">
      <c r="H1595" s="2"/>
      <c r="I1595" s="2"/>
    </row>
    <row r="1596" spans="1:9" x14ac:dyDescent="0.25">
      <c r="H1596" s="2"/>
      <c r="I1596" s="2"/>
    </row>
    <row r="1597" spans="1:9" x14ac:dyDescent="0.25">
      <c r="H1597" s="2"/>
      <c r="I1597" s="2"/>
    </row>
    <row r="1598" spans="1:9" x14ac:dyDescent="0.25">
      <c r="H1598" s="2"/>
      <c r="I1598" s="2"/>
    </row>
    <row r="1599" spans="1:9" x14ac:dyDescent="0.25">
      <c r="H1599" s="2"/>
      <c r="I1599" s="2"/>
    </row>
    <row r="1600" spans="1:9" x14ac:dyDescent="0.25">
      <c r="H1600" s="2"/>
      <c r="I1600" s="2"/>
    </row>
    <row r="1601" spans="8:9" x14ac:dyDescent="0.25">
      <c r="H1601" s="2"/>
      <c r="I1601" s="2"/>
    </row>
    <row r="1602" spans="8:9" x14ac:dyDescent="0.25">
      <c r="H1602" s="2"/>
      <c r="I1602" s="2"/>
    </row>
    <row r="1603" spans="8:9" x14ac:dyDescent="0.25">
      <c r="H1603" s="2"/>
      <c r="I1603" s="2"/>
    </row>
    <row r="1604" spans="8:9" x14ac:dyDescent="0.25">
      <c r="H1604" s="2"/>
      <c r="I1604" s="2"/>
    </row>
    <row r="1605" spans="8:9" x14ac:dyDescent="0.25">
      <c r="H1605" s="2"/>
      <c r="I1605" s="2"/>
    </row>
  </sheetData>
  <mergeCells count="25">
    <mergeCell ref="I31:K31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20:D20"/>
    <mergeCell ref="C31:D31"/>
    <mergeCell ref="A33:C33"/>
    <mergeCell ref="A5:G5"/>
    <mergeCell ref="E33:G33"/>
    <mergeCell ref="C19:D19"/>
    <mergeCell ref="B12:F17"/>
    <mergeCell ref="C18:D18"/>
    <mergeCell ref="B21:F21"/>
    <mergeCell ref="G21:G22"/>
    <mergeCell ref="B22:F27"/>
    <mergeCell ref="C28:D28"/>
    <mergeCell ref="C29:D29"/>
    <mergeCell ref="C30:D30"/>
  </mergeCells>
  <pageMargins left="0.59" right="0.35433070866141736" top="0.59055118110236227" bottom="0.98425196850393704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2024-10-11T06:39:07Z</cp:lastPrinted>
  <dcterms:created xsi:type="dcterms:W3CDTF">2016-03-22T05:41:53Z</dcterms:created>
  <dcterms:modified xsi:type="dcterms:W3CDTF">2024-10-11T06:54:36Z</dcterms:modified>
</cp:coreProperties>
</file>